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7" i="5" l="1"/>
  <c r="AP7" i="5"/>
  <c r="AO7" i="5"/>
  <c r="AN7" i="5"/>
  <c r="AM7" i="5"/>
  <c r="U7" i="5"/>
  <c r="T7" i="5"/>
  <c r="S7" i="5"/>
  <c r="R7" i="5"/>
  <c r="Q7" i="5"/>
  <c r="I7" i="5"/>
  <c r="H7" i="5"/>
  <c r="G7" i="5"/>
  <c r="F7" i="5"/>
  <c r="E7" i="5"/>
  <c r="AG7" i="5" l="1"/>
  <c r="AE7" i="5"/>
  <c r="AD7" i="5"/>
  <c r="AC7" i="5"/>
  <c r="AB7" i="5"/>
  <c r="AA7" i="5"/>
  <c r="AS7" i="5" l="1"/>
  <c r="I12" i="5"/>
  <c r="G12" i="5"/>
  <c r="E12" i="5"/>
  <c r="W7" i="5"/>
  <c r="K7" i="5"/>
  <c r="K11" i="5" s="1"/>
  <c r="I11" i="5"/>
  <c r="I13" i="5" s="1"/>
  <c r="H11" i="5"/>
  <c r="G11" i="5"/>
  <c r="G13" i="5" s="1"/>
  <c r="F11" i="5"/>
  <c r="E11" i="5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<sst xmlns="http://schemas.openxmlformats.org/spreadsheetml/2006/main" count="70" uniqueCount="28">
  <si>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</si>
  <si>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</si>
  <si>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</si>
  <si>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</si>
  <si>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</si>
  <si>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</si>
  <si>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</si>
  <si>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</si>
  <si>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</si>
  <si>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</si>
  <si>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</si>
  <si>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</si>
  <si>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</si>
  <si>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</si>
  <si>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</si>
  <si>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</si>
  <si>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</si>
  <si>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</si>
  <si>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</si>
  <si>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</si>
  <si>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</si>
  <si>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</si>
  <si>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</si>
  <si>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</si>
  <si>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9.</t>
  </si>
  <si>
    <t>YPJ</t>
  </si>
  <si>
    <t>YPJ = Ylihärmän Pesis-Junkkarit  (1996)</t>
  </si>
  <si>
    <t>Valtteri Alanen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</si>
</sst>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>
      <selection activeCell="C1" sqref="C1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4" t="s">
        <v>24</v>
      </c>
      <c r="Z5" s="1" t="s">
        <v>25</v>
      </c>
      <c r="AA5" s="12">
        <v>6</v>
      </c>
      <c r="AB5" s="12">
        <v>0</v>
      </c>
      <c r="AC5" s="12">
        <v>1</v>
      </c>
      <c r="AD5" s="13">
        <v>0</v>
      </c>
      <c r="AE5" s="12">
        <v>9</v>
      </c>
      <c r="AF5" s="32">
        <v>0.42849999999999999</v>
      </c>
      <c r="AG5" s="19">
        <v>21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67">
        <v>2021</v>
      </c>
      <c r="Y6" s="67" t="s">
        <v>24</v>
      </c>
      <c r="Z6" s="68" t="s">
        <v>25</v>
      </c>
      <c r="AA6" s="67">
        <v>10</v>
      </c>
      <c r="AB6" s="67">
        <v>0</v>
      </c>
      <c r="AC6" s="67">
        <v>3</v>
      </c>
      <c r="AD6" s="67">
        <v>3</v>
      </c>
      <c r="AE6" s="67">
        <v>13</v>
      </c>
      <c r="AF6" s="69">
        <v>0.33329999999999999</v>
      </c>
      <c r="AG6" s="70">
        <v>39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3" t="s">
        <v>13</v>
      </c>
      <c r="Y7" s="11"/>
      <c r="Z7" s="9"/>
      <c r="AA7" s="36">
        <f>SUM(AA4:AA6)</f>
        <v>16</v>
      </c>
      <c r="AB7" s="36">
        <f t="shared" ref="AB7:AG7" si="2">SUM(AB4:AB6)</f>
        <v>0</v>
      </c>
      <c r="AC7" s="36">
        <f t="shared" si="2"/>
        <v>4</v>
      </c>
      <c r="AD7" s="36">
        <f t="shared" si="2"/>
        <v>3</v>
      </c>
      <c r="AE7" s="36">
        <f t="shared" si="2"/>
        <v>22</v>
      </c>
      <c r="AF7" s="37">
        <f>PRODUCT(AE7/AG7)</f>
        <v>0.36666666666666664</v>
      </c>
      <c r="AG7" s="21">
        <f t="shared" si="2"/>
        <v>60</v>
      </c>
      <c r="AH7" s="18"/>
      <c r="AI7" s="29"/>
      <c r="AJ7" s="41"/>
      <c r="AK7" s="42"/>
      <c r="AL7" s="10"/>
      <c r="AM7" s="36">
        <f>SUM(AM4:AM6)</f>
        <v>0</v>
      </c>
      <c r="AN7" s="36">
        <f t="shared" ref="AN7:AQ7" si="3">SUM(AN4:AN6)</f>
        <v>0</v>
      </c>
      <c r="AO7" s="36">
        <f t="shared" si="3"/>
        <v>0</v>
      </c>
      <c r="AP7" s="36">
        <f t="shared" si="3"/>
        <v>0</v>
      </c>
      <c r="AQ7" s="36">
        <f t="shared" si="3"/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17" t="s">
        <v>26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59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59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16</v>
      </c>
      <c r="F12" s="47">
        <f>PRODUCT(AB7+AN7)</f>
        <v>0</v>
      </c>
      <c r="G12" s="47">
        <f>PRODUCT(AC7+AO7)</f>
        <v>4</v>
      </c>
      <c r="H12" s="47">
        <f>PRODUCT(AD7+AP7)</f>
        <v>3</v>
      </c>
      <c r="I12" s="47">
        <f>PRODUCT(AE7+AQ7)</f>
        <v>22</v>
      </c>
      <c r="J12" s="59">
        <f>PRODUCT(I12/K12)</f>
        <v>0.36666666666666664</v>
      </c>
      <c r="K12" s="10">
        <f>PRODUCT(AG7+AS7)</f>
        <v>60</v>
      </c>
      <c r="L12" s="53">
        <f>PRODUCT((F12+G12)/E12)</f>
        <v>0.25</v>
      </c>
      <c r="M12" s="53">
        <f>PRODUCT(H12/E12)</f>
        <v>0.1875</v>
      </c>
      <c r="N12" s="53">
        <f>PRODUCT((F12+G12+H12)/E12)</f>
        <v>0.4375</v>
      </c>
      <c r="O12" s="53">
        <f>PRODUCT(I12/E12)</f>
        <v>1.375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16</v>
      </c>
      <c r="F13" s="47">
        <f t="shared" ref="F13:I13" si="4">SUM(F10:F12)</f>
        <v>0</v>
      </c>
      <c r="G13" s="47">
        <f t="shared" si="4"/>
        <v>4</v>
      </c>
      <c r="H13" s="47">
        <f t="shared" si="4"/>
        <v>3</v>
      </c>
      <c r="I13" s="47">
        <f t="shared" si="4"/>
        <v>22</v>
      </c>
      <c r="J13" s="59">
        <f>PRODUCT(I13/K13)</f>
        <v>0.36666666666666664</v>
      </c>
      <c r="K13" s="16">
        <f>SUM(K10:K12)</f>
        <v>60</v>
      </c>
      <c r="L13" s="53">
        <f>PRODUCT((F13+G13)/E13)</f>
        <v>0.25</v>
      </c>
      <c r="M13" s="53">
        <f>PRODUCT(H13/E13)</f>
        <v>0.1875</v>
      </c>
      <c r="N13" s="53">
        <f>PRODUCT((F13+G13+H13)/E13)</f>
        <v>0.4375</v>
      </c>
      <c r="O13" s="53">
        <f>PRODUCT(I13/E13)</f>
        <v>1.375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I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2021-09-03T10:39:04Z</dcterms:modified>
</cp:coreProperties>
</file>